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a\Desktop\UFERSA\3 PPGPA\1 Coordenação\Editais\Credenciamento e recredenciamento 2025.1\"/>
    </mc:Choice>
  </mc:AlternateContent>
  <xr:revisionPtr revIDLastSave="0" documentId="13_ncr:1_{C38DF8D3-03F2-46AD-9EED-DC1CFDA884FA}" xr6:coauthVersionLast="47" xr6:coauthVersionMax="47" xr10:uidLastSave="{00000000-0000-0000-0000-000000000000}"/>
  <bookViews>
    <workbookView xWindow="-120" yWindow="-120" windowWidth="29040" windowHeight="15840" xr2:uid="{09488820-A041-48B4-8059-94A9BC254FC8}"/>
  </bookViews>
  <sheets>
    <sheet name="Doc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9" i="1"/>
  <c r="K10" i="1"/>
  <c r="L10" i="1"/>
  <c r="M10" i="1"/>
  <c r="N10" i="1"/>
  <c r="K11" i="1"/>
  <c r="L11" i="1"/>
  <c r="M11" i="1"/>
  <c r="N11" i="1"/>
  <c r="K12" i="1"/>
  <c r="L12" i="1"/>
  <c r="M12" i="1"/>
  <c r="N12" i="1"/>
  <c r="N9" i="1"/>
  <c r="M9" i="1"/>
  <c r="M13" i="1" s="1"/>
  <c r="L9" i="1"/>
  <c r="L13" i="1" s="1"/>
  <c r="N13" i="1" l="1"/>
  <c r="C13" i="1" l="1"/>
  <c r="K13" i="1"/>
  <c r="L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Rennan Herculano</author>
  </authors>
  <commentList>
    <comment ref="B6" authorId="0" shapeId="0" xr:uid="{F2D1BA51-39FF-4C2F-BFE1-BF129A285557}">
      <text>
        <r>
          <rPr>
            <sz val="8"/>
            <color indexed="81"/>
            <rFont val="Segoe UI"/>
            <family val="2"/>
          </rPr>
          <t>Inserir no nome completo do docente</t>
        </r>
      </text>
    </comment>
    <comment ref="C9" authorId="0" shapeId="0" xr:uid="{F3FB0DEF-37D6-40D1-9F48-E10470BFEA34}">
      <text>
        <r>
          <rPr>
            <sz val="8"/>
            <color indexed="81"/>
            <rFont val="Segoe UI"/>
            <family val="2"/>
          </rPr>
          <t>Inserir o número de artigos em cada estrato/ano para que a planilha faça o calculo de credenciamento. Serão aceitos artigos com aderência ao PPGPA.</t>
        </r>
      </text>
    </comment>
    <comment ref="L17" authorId="0" shapeId="0" xr:uid="{780EDE39-8D98-45A2-B848-CA1A4E93A25F}">
      <text>
        <r>
          <rPr>
            <sz val="8"/>
            <color indexed="81"/>
            <rFont val="Segoe UI"/>
            <family val="2"/>
          </rPr>
          <t>Para o credenciamento é necessário obter uma média equivalente A1 igual ou superior a 50% desse valor.</t>
        </r>
      </text>
    </comment>
  </commentList>
</comments>
</file>

<file path=xl/sharedStrings.xml><?xml version="1.0" encoding="utf-8"?>
<sst xmlns="http://schemas.openxmlformats.org/spreadsheetml/2006/main" count="24" uniqueCount="23">
  <si>
    <t>Ano/Qualis</t>
  </si>
  <si>
    <t>A1</t>
  </si>
  <si>
    <t>A2</t>
  </si>
  <si>
    <t>A3</t>
  </si>
  <si>
    <t>A4</t>
  </si>
  <si>
    <t>B1</t>
  </si>
  <si>
    <t>B2</t>
  </si>
  <si>
    <t>B3</t>
  </si>
  <si>
    <t>B4</t>
  </si>
  <si>
    <t>Média</t>
  </si>
  <si>
    <t>Eq A1</t>
  </si>
  <si>
    <t>A1 a A2</t>
  </si>
  <si>
    <t>A1 a A4</t>
  </si>
  <si>
    <t>Média de produção do Programa de Pós-Graduação em Produção Animal</t>
  </si>
  <si>
    <t>Média necessária para recredeciamento de transição</t>
  </si>
  <si>
    <t>Inserir o nome do docente aqui</t>
  </si>
  <si>
    <t>Artigo</t>
  </si>
  <si>
    <t>Titulo</t>
  </si>
  <si>
    <t>DOI</t>
  </si>
  <si>
    <t>Qualis</t>
  </si>
  <si>
    <t>Ano</t>
  </si>
  <si>
    <t>Título do artigo</t>
  </si>
  <si>
    <t>Credenciamento e Recredenciamento Docente - Quadriênio 2025/-2028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</si>
</sst>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325545</xdr:colOff>
      <xdr:row>1</xdr:row>
      <xdr:rowOff>13679</xdr:rowOff>
    </xdr:from>
    <xdr:to>
      <xdr:col>13</xdr:col>
      <xdr:colOff>565085</xdr:colOff>
      <xdr:row>4</xdr:row>
      <xdr:rowOff>51473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3E866B-A22A-E317-B9C4-12EBCAE86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6112" y="204179"/>
          <a:ext cx="2042940" cy="609294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0</xdr:row>
      <xdr:rowOff>126094</xdr:rowOff>
    </xdr:from>
    <xdr:to>
      <xdr:col>1</xdr:col>
      <xdr:colOff>770659</xdr:colOff>
      <xdr:row>4</xdr:row>
      <xdr:rowOff>26943</xdr:rowOff>
    </xdr:to>
    <xdr:pic>
      <xdr:nvPicPr>
        <xdr:cNvPr id="4" name="Imagem 3" descr="Coordenação de Aperfeiçoamento de Pessoal de Nível Superior – Wikipédia, a  enciclopédia livre">
          <a:extLst>
            <a:ext uri="{FF2B5EF4-FFF2-40B4-BE49-F238E27FC236}">
              <a16:creationId xmlns:a16="http://schemas.microsoft.com/office/drawing/2014/main" id="{3BCCA761-9069-3309-6463-0FA3A35C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12" y="126094"/>
          <a:ext cx="718704" cy="66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59C2-EA84-4A96-A170-FD5292C2A839}">
  <dimension ref="B2:N72"/>
  <sheetViews>
    <sheetView showGridLines="0" showRowColHeaders="0" tabSelected="1" zoomScale="225" zoomScaleNormal="225" workbookViewId="0">
      <selection activeCell="C9" sqref="C9"/>
    </sheetView>
  </sheetViews>
  <sheetFormatPr defaultRowHeight="15" x14ac:dyDescent="0.25"/>
  <cols>
    <col min="1" max="1" width="4.7109375" customWidth="1"/>
    <col min="2" max="2" width="12" bestFit="1" customWidth="1"/>
    <col min="3" max="10" width="8" customWidth="1"/>
    <col min="11" max="14" width="9" customWidth="1"/>
    <col min="15" max="15" width="2.7109375" customWidth="1"/>
    <col min="16" max="23" width="7.7109375" customWidth="1"/>
  </cols>
  <sheetData>
    <row r="2" spans="2:14" ht="15" customHeight="1" x14ac:dyDescent="0.25">
      <c r="C2" s="15" t="s">
        <v>22</v>
      </c>
      <c r="D2" s="15"/>
      <c r="E2" s="15"/>
      <c r="F2" s="15"/>
      <c r="G2" s="15"/>
      <c r="H2" s="15"/>
      <c r="I2" s="15"/>
      <c r="J2" s="15"/>
      <c r="K2" s="15"/>
    </row>
    <row r="3" spans="2:14" ht="15" customHeight="1" x14ac:dyDescent="0.25">
      <c r="C3" s="15"/>
      <c r="D3" s="15"/>
      <c r="E3" s="15"/>
      <c r="F3" s="15"/>
      <c r="G3" s="15"/>
      <c r="H3" s="15"/>
      <c r="I3" s="15"/>
      <c r="J3" s="15"/>
      <c r="K3" s="15"/>
    </row>
    <row r="4" spans="2:14" ht="15" customHeight="1" x14ac:dyDescent="0.25">
      <c r="C4" s="15"/>
      <c r="D4" s="15"/>
      <c r="E4" s="15"/>
      <c r="F4" s="15"/>
      <c r="G4" s="15"/>
      <c r="H4" s="15"/>
      <c r="I4" s="15"/>
      <c r="J4" s="15"/>
      <c r="K4" s="15"/>
    </row>
    <row r="5" spans="2:14" ht="9.9499999999999993" customHeight="1" x14ac:dyDescent="0.25"/>
    <row r="6" spans="2:14" ht="15.75" x14ac:dyDescent="0.25">
      <c r="B6" s="18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 ht="5.0999999999999996" customHeight="1" x14ac:dyDescent="0.25"/>
    <row r="8" spans="2:14" ht="15.75" x14ac:dyDescent="0.25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10</v>
      </c>
      <c r="L8" s="9" t="s">
        <v>1</v>
      </c>
      <c r="M8" s="9" t="s">
        <v>11</v>
      </c>
      <c r="N8" s="9" t="s">
        <v>12</v>
      </c>
    </row>
    <row r="9" spans="2:14" ht="15.75" x14ac:dyDescent="0.25">
      <c r="B9" s="2">
        <v>2021</v>
      </c>
      <c r="C9" s="16"/>
      <c r="D9" s="16"/>
      <c r="E9" s="16"/>
      <c r="F9" s="16"/>
      <c r="G9" s="16"/>
      <c r="H9" s="16"/>
      <c r="I9" s="16"/>
      <c r="J9" s="16"/>
      <c r="K9" s="7">
        <f>(C9*1)+(D9*0.85)+(E9*0.7)+(F9*0.55)+(G9*0.4)+(H9*0.3)+(I9*0.2)+(J9*0.1)</f>
        <v>0</v>
      </c>
      <c r="L9" s="7">
        <f>(C9*1)</f>
        <v>0</v>
      </c>
      <c r="M9" s="7">
        <f>(C9*1)+(D9*0.85)</f>
        <v>0</v>
      </c>
      <c r="N9" s="7">
        <f>(C9*1)+(D9*0.85)+(E9*0.7)+(F9*0.55)</f>
        <v>0</v>
      </c>
    </row>
    <row r="10" spans="2:14" ht="15.75" x14ac:dyDescent="0.25">
      <c r="B10" s="3">
        <v>2022</v>
      </c>
      <c r="C10" s="17"/>
      <c r="D10" s="17"/>
      <c r="E10" s="17"/>
      <c r="F10" s="17"/>
      <c r="G10" s="17"/>
      <c r="H10" s="17"/>
      <c r="I10" s="17"/>
      <c r="J10" s="17"/>
      <c r="K10" s="8">
        <f t="shared" ref="K10:K12" si="0">(C10*1)+(D10*0.85)+(E10*0.7)+(F10*0.55)+(G10*0.4)+(H10*0.3)+(I10*0.2)+(J10*0.1)</f>
        <v>0</v>
      </c>
      <c r="L10" s="8">
        <f t="shared" ref="L10:L12" si="1">(C10*1)</f>
        <v>0</v>
      </c>
      <c r="M10" s="8">
        <f t="shared" ref="M10:M12" si="2">(C10*1)+(D10*0.85)</f>
        <v>0</v>
      </c>
      <c r="N10" s="8">
        <f t="shared" ref="N10:N12" si="3">(C10*1)+(D10*0.85)+(E10*0.7)+(F10*0.55)</f>
        <v>0</v>
      </c>
    </row>
    <row r="11" spans="2:14" ht="15.75" x14ac:dyDescent="0.25">
      <c r="B11" s="2">
        <v>2023</v>
      </c>
      <c r="C11" s="16"/>
      <c r="D11" s="16"/>
      <c r="E11" s="16"/>
      <c r="F11" s="16"/>
      <c r="G11" s="16"/>
      <c r="H11" s="16"/>
      <c r="I11" s="16"/>
      <c r="J11" s="16"/>
      <c r="K11" s="7">
        <f t="shared" si="0"/>
        <v>0</v>
      </c>
      <c r="L11" s="7">
        <f t="shared" si="1"/>
        <v>0</v>
      </c>
      <c r="M11" s="7">
        <f t="shared" si="2"/>
        <v>0</v>
      </c>
      <c r="N11" s="7">
        <f t="shared" si="3"/>
        <v>0</v>
      </c>
    </row>
    <row r="12" spans="2:14" ht="15.75" x14ac:dyDescent="0.25">
      <c r="B12" s="3">
        <v>2024</v>
      </c>
      <c r="C12" s="17"/>
      <c r="D12" s="17"/>
      <c r="E12" s="17"/>
      <c r="F12" s="17"/>
      <c r="G12" s="17"/>
      <c r="H12" s="17"/>
      <c r="I12" s="17"/>
      <c r="J12" s="17"/>
      <c r="K12" s="8">
        <f t="shared" si="0"/>
        <v>0</v>
      </c>
      <c r="L12" s="8">
        <f t="shared" si="1"/>
        <v>0</v>
      </c>
      <c r="M12" s="8">
        <f t="shared" si="2"/>
        <v>0</v>
      </c>
      <c r="N12" s="8">
        <f t="shared" si="3"/>
        <v>0</v>
      </c>
    </row>
    <row r="13" spans="2:14" ht="15.75" x14ac:dyDescent="0.25">
      <c r="B13" s="5" t="s">
        <v>9</v>
      </c>
      <c r="C13" s="4" t="e">
        <f>AVERAGE(C9:C12)</f>
        <v>#DIV/0!</v>
      </c>
      <c r="D13" s="4"/>
      <c r="E13" s="4"/>
      <c r="F13" s="4"/>
      <c r="G13" s="4"/>
      <c r="H13" s="4"/>
      <c r="I13" s="4"/>
      <c r="J13" s="4"/>
      <c r="K13" s="6">
        <f>AVERAGE(K9:K12)</f>
        <v>0</v>
      </c>
      <c r="L13" s="6">
        <f t="shared" ref="L13:N13" si="4">AVERAGE(L9:L12)</f>
        <v>0</v>
      </c>
      <c r="M13" s="6">
        <f t="shared" si="4"/>
        <v>0</v>
      </c>
      <c r="N13" s="6">
        <f t="shared" si="4"/>
        <v>0</v>
      </c>
    </row>
    <row r="14" spans="2:14" ht="5.0999999999999996" customHeight="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4" ht="15.75" x14ac:dyDescent="0.25"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6">
        <v>2.2400000000000002</v>
      </c>
      <c r="L15" s="6">
        <v>0.47899999999999998</v>
      </c>
      <c r="M15" s="6">
        <v>1.3</v>
      </c>
      <c r="N15" s="6">
        <v>1.86</v>
      </c>
    </row>
    <row r="16" spans="2:14" ht="5.0999999999999996" customHeight="1" x14ac:dyDescent="0.25"/>
    <row r="17" spans="2:14" ht="15.75" x14ac:dyDescent="0.25">
      <c r="B17" s="12" t="s">
        <v>14</v>
      </c>
      <c r="C17" s="12"/>
      <c r="D17" s="12"/>
      <c r="E17" s="12"/>
      <c r="F17" s="12"/>
      <c r="G17" s="12"/>
      <c r="H17" s="12"/>
      <c r="I17" s="12"/>
      <c r="J17" s="12"/>
      <c r="K17" s="6">
        <f>K15*0.5</f>
        <v>1.1200000000000001</v>
      </c>
      <c r="L17" s="13" t="str">
        <f>IF(K13&gt;=K17,"Credenciado","Não atingiu a média")</f>
        <v>Não atingiu a média</v>
      </c>
      <c r="M17" s="13"/>
      <c r="N17" s="13"/>
    </row>
    <row r="21" spans="2:14" ht="6.75" customHeight="1" x14ac:dyDescent="0.25"/>
    <row r="22" spans="2:14" ht="15.75" x14ac:dyDescent="0.25">
      <c r="B22" s="9" t="s">
        <v>16</v>
      </c>
      <c r="C22" s="14" t="s">
        <v>17</v>
      </c>
      <c r="D22" s="14"/>
      <c r="E22" s="14"/>
      <c r="F22" s="14"/>
      <c r="G22" s="14"/>
      <c r="H22" s="14"/>
      <c r="I22" s="14"/>
      <c r="J22" s="9"/>
      <c r="K22" s="9" t="s">
        <v>20</v>
      </c>
      <c r="L22" s="14" t="s">
        <v>18</v>
      </c>
      <c r="M22" s="14"/>
      <c r="N22" s="9" t="s">
        <v>19</v>
      </c>
    </row>
    <row r="23" spans="2:14" ht="15.75" x14ac:dyDescent="0.25">
      <c r="B23" s="10">
        <v>1</v>
      </c>
      <c r="C23" s="19" t="s">
        <v>21</v>
      </c>
      <c r="D23" s="19"/>
      <c r="E23" s="19"/>
      <c r="F23" s="19"/>
      <c r="G23" s="19"/>
      <c r="H23" s="19"/>
      <c r="I23" s="19"/>
      <c r="J23" s="19"/>
      <c r="K23" s="16">
        <v>2021</v>
      </c>
      <c r="L23" s="19"/>
      <c r="M23" s="19"/>
      <c r="N23" s="16"/>
    </row>
    <row r="24" spans="2:14" ht="15.75" x14ac:dyDescent="0.25">
      <c r="B24" s="11">
        <v>2</v>
      </c>
      <c r="C24" s="20"/>
      <c r="D24" s="20"/>
      <c r="E24" s="20"/>
      <c r="F24" s="20"/>
      <c r="G24" s="20"/>
      <c r="H24" s="20"/>
      <c r="I24" s="20"/>
      <c r="J24" s="20"/>
      <c r="K24" s="17"/>
      <c r="L24" s="20"/>
      <c r="M24" s="20"/>
      <c r="N24" s="17"/>
    </row>
    <row r="25" spans="2:14" ht="15.75" x14ac:dyDescent="0.25">
      <c r="B25" s="10">
        <v>3</v>
      </c>
      <c r="C25" s="21"/>
      <c r="D25" s="21"/>
      <c r="E25" s="21"/>
      <c r="F25" s="21"/>
      <c r="G25" s="21"/>
      <c r="H25" s="21"/>
      <c r="I25" s="21"/>
      <c r="J25" s="21"/>
      <c r="K25" s="16"/>
      <c r="L25" s="21"/>
      <c r="M25" s="21"/>
      <c r="N25" s="16"/>
    </row>
    <row r="26" spans="2:14" ht="15.75" x14ac:dyDescent="0.25">
      <c r="B26" s="11">
        <v>4</v>
      </c>
      <c r="C26" s="20"/>
      <c r="D26" s="20"/>
      <c r="E26" s="20"/>
      <c r="F26" s="20"/>
      <c r="G26" s="20"/>
      <c r="H26" s="20"/>
      <c r="I26" s="20"/>
      <c r="J26" s="20"/>
      <c r="K26" s="17"/>
      <c r="L26" s="20"/>
      <c r="M26" s="20"/>
      <c r="N26" s="17"/>
    </row>
    <row r="27" spans="2:14" ht="15.75" x14ac:dyDescent="0.25">
      <c r="B27" s="10">
        <v>5</v>
      </c>
      <c r="C27" s="21"/>
      <c r="D27" s="21"/>
      <c r="E27" s="21"/>
      <c r="F27" s="21"/>
      <c r="G27" s="21"/>
      <c r="H27" s="21"/>
      <c r="I27" s="21"/>
      <c r="J27" s="21"/>
      <c r="K27" s="16"/>
      <c r="L27" s="21"/>
      <c r="M27" s="21"/>
      <c r="N27" s="16"/>
    </row>
    <row r="28" spans="2:14" ht="15.75" x14ac:dyDescent="0.25">
      <c r="B28" s="11">
        <v>6</v>
      </c>
      <c r="C28" s="20"/>
      <c r="D28" s="20"/>
      <c r="E28" s="20"/>
      <c r="F28" s="20"/>
      <c r="G28" s="20"/>
      <c r="H28" s="20"/>
      <c r="I28" s="20"/>
      <c r="J28" s="20"/>
      <c r="K28" s="17"/>
      <c r="L28" s="20"/>
      <c r="M28" s="20"/>
      <c r="N28" s="17"/>
    </row>
    <row r="29" spans="2:14" ht="15.75" x14ac:dyDescent="0.25">
      <c r="B29" s="10">
        <v>7</v>
      </c>
      <c r="C29" s="21"/>
      <c r="D29" s="21"/>
      <c r="E29" s="21"/>
      <c r="F29" s="21"/>
      <c r="G29" s="21"/>
      <c r="H29" s="21"/>
      <c r="I29" s="21"/>
      <c r="J29" s="21"/>
      <c r="K29" s="16"/>
      <c r="L29" s="21"/>
      <c r="M29" s="21"/>
      <c r="N29" s="16"/>
    </row>
    <row r="30" spans="2:14" ht="15.75" x14ac:dyDescent="0.25">
      <c r="B30" s="11">
        <v>8</v>
      </c>
      <c r="C30" s="20"/>
      <c r="D30" s="20"/>
      <c r="E30" s="20"/>
      <c r="F30" s="20"/>
      <c r="G30" s="20"/>
      <c r="H30" s="20"/>
      <c r="I30" s="20"/>
      <c r="J30" s="20"/>
      <c r="K30" s="17"/>
      <c r="L30" s="20"/>
      <c r="M30" s="20"/>
      <c r="N30" s="17"/>
    </row>
    <row r="31" spans="2:14" ht="15.75" x14ac:dyDescent="0.25">
      <c r="B31" s="10">
        <v>9</v>
      </c>
      <c r="C31" s="21"/>
      <c r="D31" s="21"/>
      <c r="E31" s="21"/>
      <c r="F31" s="21"/>
      <c r="G31" s="21"/>
      <c r="H31" s="21"/>
      <c r="I31" s="21"/>
      <c r="J31" s="21"/>
      <c r="K31" s="16"/>
      <c r="L31" s="21"/>
      <c r="M31" s="21"/>
      <c r="N31" s="16"/>
    </row>
    <row r="32" spans="2:14" ht="15.75" x14ac:dyDescent="0.25">
      <c r="B32" s="11">
        <v>10</v>
      </c>
      <c r="C32" s="20"/>
      <c r="D32" s="20"/>
      <c r="E32" s="20"/>
      <c r="F32" s="20"/>
      <c r="G32" s="20"/>
      <c r="H32" s="20"/>
      <c r="I32" s="20"/>
      <c r="J32" s="20"/>
      <c r="K32" s="17"/>
      <c r="L32" s="20"/>
      <c r="M32" s="20"/>
      <c r="N32" s="17"/>
    </row>
    <row r="33" spans="2:14" ht="15.75" x14ac:dyDescent="0.25">
      <c r="B33" s="10">
        <v>11</v>
      </c>
      <c r="C33" s="21"/>
      <c r="D33" s="21"/>
      <c r="E33" s="21"/>
      <c r="F33" s="21"/>
      <c r="G33" s="21"/>
      <c r="H33" s="21"/>
      <c r="I33" s="21"/>
      <c r="J33" s="21"/>
      <c r="K33" s="16"/>
      <c r="L33" s="21"/>
      <c r="M33" s="21"/>
      <c r="N33" s="16"/>
    </row>
    <row r="34" spans="2:14" ht="15.75" x14ac:dyDescent="0.25">
      <c r="B34" s="11">
        <v>12</v>
      </c>
      <c r="C34" s="20"/>
      <c r="D34" s="20"/>
      <c r="E34" s="20"/>
      <c r="F34" s="20"/>
      <c r="G34" s="20"/>
      <c r="H34" s="20"/>
      <c r="I34" s="20"/>
      <c r="J34" s="20"/>
      <c r="K34" s="17"/>
      <c r="L34" s="20"/>
      <c r="M34" s="20"/>
      <c r="N34" s="17"/>
    </row>
    <row r="35" spans="2:14" ht="15.75" x14ac:dyDescent="0.25">
      <c r="B35" s="10">
        <v>13</v>
      </c>
      <c r="C35" s="21"/>
      <c r="D35" s="21"/>
      <c r="E35" s="21"/>
      <c r="F35" s="21"/>
      <c r="G35" s="21"/>
      <c r="H35" s="21"/>
      <c r="I35" s="21"/>
      <c r="J35" s="21"/>
      <c r="K35" s="16"/>
      <c r="L35" s="21"/>
      <c r="M35" s="21"/>
      <c r="N35" s="16"/>
    </row>
    <row r="36" spans="2:14" ht="15.75" x14ac:dyDescent="0.25">
      <c r="B36" s="11">
        <v>14</v>
      </c>
      <c r="C36" s="20"/>
      <c r="D36" s="20"/>
      <c r="E36" s="20"/>
      <c r="F36" s="20"/>
      <c r="G36" s="20"/>
      <c r="H36" s="20"/>
      <c r="I36" s="20"/>
      <c r="J36" s="20"/>
      <c r="K36" s="17"/>
      <c r="L36" s="20"/>
      <c r="M36" s="20"/>
      <c r="N36" s="17"/>
    </row>
    <row r="37" spans="2:14" ht="15.75" x14ac:dyDescent="0.25">
      <c r="B37" s="10">
        <v>15</v>
      </c>
      <c r="C37" s="21"/>
      <c r="D37" s="21"/>
      <c r="E37" s="21"/>
      <c r="F37" s="21"/>
      <c r="G37" s="21"/>
      <c r="H37" s="21"/>
      <c r="I37" s="21"/>
      <c r="J37" s="21"/>
      <c r="K37" s="16"/>
      <c r="L37" s="21"/>
      <c r="M37" s="21"/>
      <c r="N37" s="16"/>
    </row>
    <row r="38" spans="2:14" ht="15.75" x14ac:dyDescent="0.25">
      <c r="B38" s="11">
        <v>16</v>
      </c>
      <c r="C38" s="20"/>
      <c r="D38" s="20"/>
      <c r="E38" s="20"/>
      <c r="F38" s="20"/>
      <c r="G38" s="20"/>
      <c r="H38" s="20"/>
      <c r="I38" s="20"/>
      <c r="J38" s="20"/>
      <c r="K38" s="17"/>
      <c r="L38" s="20"/>
      <c r="M38" s="20"/>
      <c r="N38" s="17"/>
    </row>
    <row r="39" spans="2:14" ht="15.75" x14ac:dyDescent="0.25">
      <c r="B39" s="10">
        <v>17</v>
      </c>
      <c r="C39" s="21"/>
      <c r="D39" s="21"/>
      <c r="E39" s="21"/>
      <c r="F39" s="21"/>
      <c r="G39" s="21"/>
      <c r="H39" s="21"/>
      <c r="I39" s="21"/>
      <c r="J39" s="21"/>
      <c r="K39" s="16"/>
      <c r="L39" s="21"/>
      <c r="M39" s="21"/>
      <c r="N39" s="16"/>
    </row>
    <row r="40" spans="2:14" ht="15.75" x14ac:dyDescent="0.25">
      <c r="B40" s="11">
        <v>18</v>
      </c>
      <c r="C40" s="20"/>
      <c r="D40" s="20"/>
      <c r="E40" s="20"/>
      <c r="F40" s="20"/>
      <c r="G40" s="20"/>
      <c r="H40" s="20"/>
      <c r="I40" s="20"/>
      <c r="J40" s="20"/>
      <c r="K40" s="17"/>
      <c r="L40" s="20"/>
      <c r="M40" s="20"/>
      <c r="N40" s="17"/>
    </row>
    <row r="41" spans="2:14" ht="15.75" x14ac:dyDescent="0.25">
      <c r="B41" s="10">
        <v>19</v>
      </c>
      <c r="C41" s="21"/>
      <c r="D41" s="21"/>
      <c r="E41" s="21"/>
      <c r="F41" s="21"/>
      <c r="G41" s="21"/>
      <c r="H41" s="21"/>
      <c r="I41" s="21"/>
      <c r="J41" s="21"/>
      <c r="K41" s="16"/>
      <c r="L41" s="21"/>
      <c r="M41" s="21"/>
      <c r="N41" s="16"/>
    </row>
    <row r="42" spans="2:14" ht="15.75" x14ac:dyDescent="0.25">
      <c r="B42" s="11">
        <v>20</v>
      </c>
      <c r="C42" s="20"/>
      <c r="D42" s="20"/>
      <c r="E42" s="20"/>
      <c r="F42" s="20"/>
      <c r="G42" s="20"/>
      <c r="H42" s="20"/>
      <c r="I42" s="20"/>
      <c r="J42" s="20"/>
      <c r="K42" s="17"/>
      <c r="L42" s="20"/>
      <c r="M42" s="20"/>
      <c r="N42" s="17"/>
    </row>
    <row r="43" spans="2:14" ht="15.75" x14ac:dyDescent="0.25">
      <c r="B43" s="10">
        <v>21</v>
      </c>
      <c r="C43" s="21"/>
      <c r="D43" s="21"/>
      <c r="E43" s="21"/>
      <c r="F43" s="21"/>
      <c r="G43" s="21"/>
      <c r="H43" s="21"/>
      <c r="I43" s="21"/>
      <c r="J43" s="21"/>
      <c r="K43" s="16"/>
      <c r="L43" s="21"/>
      <c r="M43" s="21"/>
      <c r="N43" s="16"/>
    </row>
    <row r="44" spans="2:14" ht="15.75" x14ac:dyDescent="0.25">
      <c r="B44" s="11">
        <v>22</v>
      </c>
      <c r="C44" s="20"/>
      <c r="D44" s="20"/>
      <c r="E44" s="20"/>
      <c r="F44" s="20"/>
      <c r="G44" s="20"/>
      <c r="H44" s="20"/>
      <c r="I44" s="20"/>
      <c r="J44" s="20"/>
      <c r="K44" s="17"/>
      <c r="L44" s="20"/>
      <c r="M44" s="20"/>
      <c r="N44" s="17"/>
    </row>
    <row r="45" spans="2:14" ht="15.75" x14ac:dyDescent="0.25">
      <c r="B45" s="10">
        <v>23</v>
      </c>
      <c r="C45" s="21"/>
      <c r="D45" s="21"/>
      <c r="E45" s="21"/>
      <c r="F45" s="21"/>
      <c r="G45" s="21"/>
      <c r="H45" s="21"/>
      <c r="I45" s="21"/>
      <c r="J45" s="21"/>
      <c r="K45" s="16"/>
      <c r="L45" s="21"/>
      <c r="M45" s="21"/>
      <c r="N45" s="16"/>
    </row>
    <row r="46" spans="2:14" ht="15.75" x14ac:dyDescent="0.25">
      <c r="B46" s="11">
        <v>24</v>
      </c>
      <c r="C46" s="20"/>
      <c r="D46" s="20"/>
      <c r="E46" s="20"/>
      <c r="F46" s="20"/>
      <c r="G46" s="20"/>
      <c r="H46" s="20"/>
      <c r="I46" s="20"/>
      <c r="J46" s="20"/>
      <c r="K46" s="17"/>
      <c r="L46" s="20"/>
      <c r="M46" s="20"/>
      <c r="N46" s="17"/>
    </row>
    <row r="47" spans="2:14" ht="15.75" x14ac:dyDescent="0.25">
      <c r="B47" s="10">
        <v>25</v>
      </c>
      <c r="C47" s="21"/>
      <c r="D47" s="21"/>
      <c r="E47" s="21"/>
      <c r="F47" s="21"/>
      <c r="G47" s="21"/>
      <c r="H47" s="21"/>
      <c r="I47" s="21"/>
      <c r="J47" s="21"/>
      <c r="K47" s="16"/>
      <c r="L47" s="21"/>
      <c r="M47" s="21"/>
      <c r="N47" s="16"/>
    </row>
    <row r="48" spans="2:14" ht="15.75" x14ac:dyDescent="0.25">
      <c r="B48" s="11">
        <v>26</v>
      </c>
      <c r="C48" s="20"/>
      <c r="D48" s="20"/>
      <c r="E48" s="20"/>
      <c r="F48" s="20"/>
      <c r="G48" s="20"/>
      <c r="H48" s="20"/>
      <c r="I48" s="20"/>
      <c r="J48" s="20"/>
      <c r="K48" s="17"/>
      <c r="L48" s="20"/>
      <c r="M48" s="20"/>
      <c r="N48" s="17"/>
    </row>
    <row r="49" spans="2:14" ht="15.75" x14ac:dyDescent="0.25">
      <c r="B49" s="10">
        <v>27</v>
      </c>
      <c r="C49" s="21"/>
      <c r="D49" s="21"/>
      <c r="E49" s="21"/>
      <c r="F49" s="21"/>
      <c r="G49" s="21"/>
      <c r="H49" s="21"/>
      <c r="I49" s="21"/>
      <c r="J49" s="21"/>
      <c r="K49" s="16"/>
      <c r="L49" s="21"/>
      <c r="M49" s="21"/>
      <c r="N49" s="16"/>
    </row>
    <row r="50" spans="2:14" ht="15.75" x14ac:dyDescent="0.25">
      <c r="B50" s="11">
        <v>28</v>
      </c>
      <c r="C50" s="20"/>
      <c r="D50" s="20"/>
      <c r="E50" s="20"/>
      <c r="F50" s="20"/>
      <c r="G50" s="20"/>
      <c r="H50" s="20"/>
      <c r="I50" s="20"/>
      <c r="J50" s="20"/>
      <c r="K50" s="17"/>
      <c r="L50" s="20"/>
      <c r="M50" s="20"/>
      <c r="N50" s="17"/>
    </row>
    <row r="51" spans="2:14" ht="15.75" x14ac:dyDescent="0.25">
      <c r="B51" s="10">
        <v>29</v>
      </c>
      <c r="C51" s="21"/>
      <c r="D51" s="21"/>
      <c r="E51" s="21"/>
      <c r="F51" s="21"/>
      <c r="G51" s="21"/>
      <c r="H51" s="21"/>
      <c r="I51" s="21"/>
      <c r="J51" s="21"/>
      <c r="K51" s="16"/>
      <c r="L51" s="21"/>
      <c r="M51" s="21"/>
      <c r="N51" s="16"/>
    </row>
    <row r="52" spans="2:14" ht="15.75" x14ac:dyDescent="0.25">
      <c r="B52" s="11">
        <v>30</v>
      </c>
      <c r="C52" s="20"/>
      <c r="D52" s="20"/>
      <c r="E52" s="20"/>
      <c r="F52" s="20"/>
      <c r="G52" s="20"/>
      <c r="H52" s="20"/>
      <c r="I52" s="20"/>
      <c r="J52" s="20"/>
      <c r="K52" s="17"/>
      <c r="L52" s="20"/>
      <c r="M52" s="20"/>
      <c r="N52" s="17"/>
    </row>
    <row r="53" spans="2:14" ht="15.75" x14ac:dyDescent="0.25">
      <c r="B53" s="10">
        <v>31</v>
      </c>
      <c r="C53" s="21"/>
      <c r="D53" s="21"/>
      <c r="E53" s="21"/>
      <c r="F53" s="21"/>
      <c r="G53" s="21"/>
      <c r="H53" s="21"/>
      <c r="I53" s="21"/>
      <c r="J53" s="21"/>
      <c r="K53" s="16"/>
      <c r="L53" s="21"/>
      <c r="M53" s="21"/>
      <c r="N53" s="16"/>
    </row>
    <row r="54" spans="2:14" ht="15.75" x14ac:dyDescent="0.25">
      <c r="B54" s="11">
        <v>32</v>
      </c>
      <c r="C54" s="20"/>
      <c r="D54" s="20"/>
      <c r="E54" s="20"/>
      <c r="F54" s="20"/>
      <c r="G54" s="20"/>
      <c r="H54" s="20"/>
      <c r="I54" s="20"/>
      <c r="J54" s="20"/>
      <c r="K54" s="17"/>
      <c r="L54" s="20"/>
      <c r="M54" s="20"/>
      <c r="N54" s="17"/>
    </row>
    <row r="55" spans="2:14" ht="15.75" x14ac:dyDescent="0.25">
      <c r="B55" s="10">
        <v>33</v>
      </c>
      <c r="C55" s="21"/>
      <c r="D55" s="21"/>
      <c r="E55" s="21"/>
      <c r="F55" s="21"/>
      <c r="G55" s="21"/>
      <c r="H55" s="21"/>
      <c r="I55" s="21"/>
      <c r="J55" s="21"/>
      <c r="K55" s="16"/>
      <c r="L55" s="21"/>
      <c r="M55" s="21"/>
      <c r="N55" s="16"/>
    </row>
    <row r="56" spans="2:14" ht="15.75" x14ac:dyDescent="0.25">
      <c r="B56" s="11">
        <v>34</v>
      </c>
      <c r="C56" s="20"/>
      <c r="D56" s="20"/>
      <c r="E56" s="20"/>
      <c r="F56" s="20"/>
      <c r="G56" s="20"/>
      <c r="H56" s="20"/>
      <c r="I56" s="20"/>
      <c r="J56" s="20"/>
      <c r="K56" s="17"/>
      <c r="L56" s="20"/>
      <c r="M56" s="20"/>
      <c r="N56" s="17"/>
    </row>
    <row r="57" spans="2:14" ht="15.75" x14ac:dyDescent="0.25">
      <c r="B57" s="10">
        <v>35</v>
      </c>
      <c r="C57" s="21"/>
      <c r="D57" s="21"/>
      <c r="E57" s="21"/>
      <c r="F57" s="21"/>
      <c r="G57" s="21"/>
      <c r="H57" s="21"/>
      <c r="I57" s="21"/>
      <c r="J57" s="21"/>
      <c r="K57" s="16"/>
      <c r="L57" s="21"/>
      <c r="M57" s="21"/>
      <c r="N57" s="16"/>
    </row>
    <row r="58" spans="2:14" ht="15.75" x14ac:dyDescent="0.25">
      <c r="B58" s="11">
        <v>36</v>
      </c>
      <c r="C58" s="20"/>
      <c r="D58" s="20"/>
      <c r="E58" s="20"/>
      <c r="F58" s="20"/>
      <c r="G58" s="20"/>
      <c r="H58" s="20"/>
      <c r="I58" s="20"/>
      <c r="J58" s="20"/>
      <c r="K58" s="17"/>
      <c r="L58" s="20"/>
      <c r="M58" s="20"/>
      <c r="N58" s="17"/>
    </row>
    <row r="59" spans="2:14" ht="15.75" x14ac:dyDescent="0.25">
      <c r="B59" s="10">
        <v>37</v>
      </c>
      <c r="C59" s="21"/>
      <c r="D59" s="21"/>
      <c r="E59" s="21"/>
      <c r="F59" s="21"/>
      <c r="G59" s="21"/>
      <c r="H59" s="21"/>
      <c r="I59" s="21"/>
      <c r="J59" s="21"/>
      <c r="K59" s="16"/>
      <c r="L59" s="21"/>
      <c r="M59" s="21"/>
      <c r="N59" s="16"/>
    </row>
    <row r="60" spans="2:14" ht="15.75" x14ac:dyDescent="0.25">
      <c r="B60" s="11">
        <v>38</v>
      </c>
      <c r="C60" s="20"/>
      <c r="D60" s="20"/>
      <c r="E60" s="20"/>
      <c r="F60" s="20"/>
      <c r="G60" s="20"/>
      <c r="H60" s="20"/>
      <c r="I60" s="20"/>
      <c r="J60" s="20"/>
      <c r="K60" s="17"/>
      <c r="L60" s="20"/>
      <c r="M60" s="20"/>
      <c r="N60" s="17"/>
    </row>
    <row r="61" spans="2:14" ht="15.75" x14ac:dyDescent="0.25">
      <c r="B61" s="10">
        <v>39</v>
      </c>
      <c r="C61" s="21"/>
      <c r="D61" s="21"/>
      <c r="E61" s="21"/>
      <c r="F61" s="21"/>
      <c r="G61" s="21"/>
      <c r="H61" s="21"/>
      <c r="I61" s="21"/>
      <c r="J61" s="21"/>
      <c r="K61" s="16"/>
      <c r="L61" s="21"/>
      <c r="M61" s="21"/>
      <c r="N61" s="16"/>
    </row>
    <row r="62" spans="2:14" ht="15.75" x14ac:dyDescent="0.25">
      <c r="B62" s="11">
        <v>40</v>
      </c>
      <c r="C62" s="20"/>
      <c r="D62" s="20"/>
      <c r="E62" s="20"/>
      <c r="F62" s="20"/>
      <c r="G62" s="20"/>
      <c r="H62" s="20"/>
      <c r="I62" s="20"/>
      <c r="J62" s="20"/>
      <c r="K62" s="17"/>
      <c r="L62" s="20"/>
      <c r="M62" s="20"/>
      <c r="N62" s="17"/>
    </row>
    <row r="63" spans="2:14" ht="15.75" x14ac:dyDescent="0.25">
      <c r="B63" s="10">
        <v>41</v>
      </c>
      <c r="C63" s="21"/>
      <c r="D63" s="21"/>
      <c r="E63" s="21"/>
      <c r="F63" s="21"/>
      <c r="G63" s="21"/>
      <c r="H63" s="21"/>
      <c r="I63" s="21"/>
      <c r="J63" s="21"/>
      <c r="K63" s="16"/>
      <c r="L63" s="21"/>
      <c r="M63" s="21"/>
      <c r="N63" s="16"/>
    </row>
    <row r="64" spans="2:14" ht="15.75" x14ac:dyDescent="0.25">
      <c r="B64" s="11">
        <v>42</v>
      </c>
      <c r="C64" s="20"/>
      <c r="D64" s="20"/>
      <c r="E64" s="20"/>
      <c r="F64" s="20"/>
      <c r="G64" s="20"/>
      <c r="H64" s="20"/>
      <c r="I64" s="20"/>
      <c r="J64" s="20"/>
      <c r="K64" s="17"/>
      <c r="L64" s="20"/>
      <c r="M64" s="20"/>
      <c r="N64" s="17"/>
    </row>
    <row r="65" spans="2:14" ht="15.75" x14ac:dyDescent="0.25">
      <c r="B65" s="10">
        <v>43</v>
      </c>
      <c r="C65" s="21"/>
      <c r="D65" s="21"/>
      <c r="E65" s="21"/>
      <c r="F65" s="21"/>
      <c r="G65" s="21"/>
      <c r="H65" s="21"/>
      <c r="I65" s="21"/>
      <c r="J65" s="21"/>
      <c r="K65" s="16"/>
      <c r="L65" s="21"/>
      <c r="M65" s="21"/>
      <c r="N65" s="16"/>
    </row>
    <row r="66" spans="2:14" ht="15.75" x14ac:dyDescent="0.25">
      <c r="B66" s="11">
        <v>44</v>
      </c>
      <c r="C66" s="20"/>
      <c r="D66" s="20"/>
      <c r="E66" s="20"/>
      <c r="F66" s="20"/>
      <c r="G66" s="20"/>
      <c r="H66" s="20"/>
      <c r="I66" s="20"/>
      <c r="J66" s="20"/>
      <c r="K66" s="17"/>
      <c r="L66" s="20"/>
      <c r="M66" s="20"/>
      <c r="N66" s="17"/>
    </row>
    <row r="67" spans="2:14" ht="15.75" x14ac:dyDescent="0.25">
      <c r="B67" s="10">
        <v>45</v>
      </c>
      <c r="C67" s="21"/>
      <c r="D67" s="21"/>
      <c r="E67" s="21"/>
      <c r="F67" s="21"/>
      <c r="G67" s="21"/>
      <c r="H67" s="21"/>
      <c r="I67" s="21"/>
      <c r="J67" s="21"/>
      <c r="K67" s="16"/>
      <c r="L67" s="21"/>
      <c r="M67" s="21"/>
      <c r="N67" s="16"/>
    </row>
    <row r="68" spans="2:14" ht="15.75" x14ac:dyDescent="0.25">
      <c r="B68" s="11">
        <v>46</v>
      </c>
      <c r="C68" s="20"/>
      <c r="D68" s="20"/>
      <c r="E68" s="20"/>
      <c r="F68" s="20"/>
      <c r="G68" s="20"/>
      <c r="H68" s="20"/>
      <c r="I68" s="20"/>
      <c r="J68" s="20"/>
      <c r="K68" s="17"/>
      <c r="L68" s="20"/>
      <c r="M68" s="20"/>
      <c r="N68" s="17"/>
    </row>
    <row r="69" spans="2:14" ht="15.75" x14ac:dyDescent="0.25">
      <c r="B69" s="10">
        <v>47</v>
      </c>
      <c r="C69" s="21"/>
      <c r="D69" s="21"/>
      <c r="E69" s="21"/>
      <c r="F69" s="21"/>
      <c r="G69" s="21"/>
      <c r="H69" s="21"/>
      <c r="I69" s="21"/>
      <c r="J69" s="21"/>
      <c r="K69" s="16"/>
      <c r="L69" s="21"/>
      <c r="M69" s="21"/>
      <c r="N69" s="16"/>
    </row>
    <row r="70" spans="2:14" ht="15.75" x14ac:dyDescent="0.25">
      <c r="B70" s="11">
        <v>48</v>
      </c>
      <c r="C70" s="20"/>
      <c r="D70" s="20"/>
      <c r="E70" s="20"/>
      <c r="F70" s="20"/>
      <c r="G70" s="20"/>
      <c r="H70" s="20"/>
      <c r="I70" s="20"/>
      <c r="J70" s="20"/>
      <c r="K70" s="17"/>
      <c r="L70" s="20"/>
      <c r="M70" s="20"/>
      <c r="N70" s="17"/>
    </row>
    <row r="71" spans="2:14" ht="15.75" x14ac:dyDescent="0.25">
      <c r="B71" s="10">
        <v>49</v>
      </c>
      <c r="C71" s="21"/>
      <c r="D71" s="21"/>
      <c r="E71" s="21"/>
      <c r="F71" s="21"/>
      <c r="G71" s="21"/>
      <c r="H71" s="21"/>
      <c r="I71" s="21"/>
      <c r="J71" s="21"/>
      <c r="K71" s="16"/>
      <c r="L71" s="21"/>
      <c r="M71" s="21"/>
      <c r="N71" s="16"/>
    </row>
    <row r="72" spans="2:14" ht="15.75" x14ac:dyDescent="0.25">
      <c r="B72" s="11">
        <v>50</v>
      </c>
      <c r="C72" s="20"/>
      <c r="D72" s="20"/>
      <c r="E72" s="20"/>
      <c r="F72" s="20"/>
      <c r="G72" s="20"/>
      <c r="H72" s="20"/>
      <c r="I72" s="20"/>
      <c r="J72" s="20"/>
      <c r="K72" s="17"/>
      <c r="L72" s="20"/>
      <c r="M72" s="20"/>
      <c r="N72" s="17"/>
    </row>
  </sheetData>
  <sheetProtection algorithmName="SHA-512" hashValue="VUxDGf1UDC4S2qm+vIu1e8Kb8jD6C6v8hmw05xbnYnX50YO1ZLJmIA6SHUo3vs1j1JJoFbFDCnWoo4JvA5ug5w==" saltValue="BQ2+OLIzCBalEyz7qHVpvQ==" spinCount="100000" sheet="1" objects="1" scenarios="1"/>
  <mergeCells count="107">
    <mergeCell ref="C2:K4"/>
    <mergeCell ref="C72:J7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C67:J67"/>
    <mergeCell ref="C68:J68"/>
    <mergeCell ref="C69:J69"/>
    <mergeCell ref="C70:J70"/>
    <mergeCell ref="C71:J71"/>
    <mergeCell ref="C62:J62"/>
    <mergeCell ref="C63:J63"/>
    <mergeCell ref="C64:J64"/>
    <mergeCell ref="C65:J65"/>
    <mergeCell ref="C66:J66"/>
    <mergeCell ref="C57:J57"/>
    <mergeCell ref="C58:J58"/>
    <mergeCell ref="C59:J59"/>
    <mergeCell ref="C60:J60"/>
    <mergeCell ref="C61:J61"/>
    <mergeCell ref="C52:J52"/>
    <mergeCell ref="C53:J53"/>
    <mergeCell ref="C54:J54"/>
    <mergeCell ref="C55:J55"/>
    <mergeCell ref="C56:J56"/>
    <mergeCell ref="C47:J47"/>
    <mergeCell ref="C48:J48"/>
    <mergeCell ref="C49:J49"/>
    <mergeCell ref="C50:J50"/>
    <mergeCell ref="C51:J51"/>
    <mergeCell ref="C42:J42"/>
    <mergeCell ref="C43:J43"/>
    <mergeCell ref="C44:J44"/>
    <mergeCell ref="C45:J45"/>
    <mergeCell ref="C46:J46"/>
    <mergeCell ref="C38:J38"/>
    <mergeCell ref="C39:J39"/>
    <mergeCell ref="C40:J40"/>
    <mergeCell ref="C41:J41"/>
    <mergeCell ref="L71:M71"/>
    <mergeCell ref="L72:M72"/>
    <mergeCell ref="L66:M66"/>
    <mergeCell ref="L67:M67"/>
    <mergeCell ref="L68:M68"/>
    <mergeCell ref="L69:M69"/>
    <mergeCell ref="L70:M70"/>
    <mergeCell ref="L61:M61"/>
    <mergeCell ref="L62:M62"/>
    <mergeCell ref="L63:M63"/>
    <mergeCell ref="L64:M64"/>
    <mergeCell ref="L65:M6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B6:N6"/>
    <mergeCell ref="B15:J15"/>
    <mergeCell ref="B17:J17"/>
    <mergeCell ref="L17:N17"/>
    <mergeCell ref="L26:M26"/>
    <mergeCell ref="L27:M27"/>
    <mergeCell ref="L28:M28"/>
    <mergeCell ref="L29:M29"/>
    <mergeCell ref="L30:M30"/>
    <mergeCell ref="C22:I22"/>
    <mergeCell ref="L22:M22"/>
    <mergeCell ref="L23:M23"/>
    <mergeCell ref="L24:M24"/>
    <mergeCell ref="L25:M25"/>
  </mergeCells>
  <phoneticPr fontId="3" type="noConversion"/>
  <conditionalFormatting sqref="L17:N17">
    <cfRule type="containsText" dxfId="3" priority="4" operator="containsText" text="Credenciado">
      <formula>NOT(ISERROR(SEARCH("Credenciado",L17)))</formula>
    </cfRule>
    <cfRule type="containsText" dxfId="2" priority="3" operator="containsText" text="Não atingiu a média">
      <formula>NOT(ISERROR(SEARCH("Não atingiu a média",L17)))</formula>
    </cfRule>
  </conditionalFormatting>
  <conditionalFormatting sqref="K13">
    <cfRule type="cellIs" dxfId="1" priority="2" operator="greaterThanOrEqual">
      <formula>$K$17</formula>
    </cfRule>
    <cfRule type="cellIs" dxfId="0" priority="1" operator="lessThan">
      <formula>$K$17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Fidelis</dc:creator>
  <cp:lastModifiedBy>Rennan Herculano</cp:lastModifiedBy>
  <dcterms:created xsi:type="dcterms:W3CDTF">2024-07-18T19:31:12Z</dcterms:created>
  <dcterms:modified xsi:type="dcterms:W3CDTF">2025-06-18T15:02:40Z</dcterms:modified>
</cp:coreProperties>
</file>